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4240" windowHeight="13740" tabRatio="378"/>
  </bookViews>
  <sheets>
    <sheet name="CREW_I.-FOTO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4" l="1"/>
  <c r="I17" i="4" l="1"/>
  <c r="I16" i="4" l="1"/>
  <c r="I15" i="4"/>
  <c r="I14" i="4"/>
  <c r="I10" i="4"/>
  <c r="I12" i="4" l="1"/>
  <c r="I11" i="4" l="1"/>
  <c r="I9" i="4" l="1"/>
  <c r="I18" i="4" l="1"/>
  <c r="I20" i="4" s="1"/>
</calcChain>
</file>

<file path=xl/sharedStrings.xml><?xml version="1.0" encoding="utf-8"?>
<sst xmlns="http://schemas.openxmlformats.org/spreadsheetml/2006/main" count="45" uniqueCount="39">
  <si>
    <t>R. br.</t>
  </si>
  <si>
    <t>Količina</t>
  </si>
  <si>
    <t>kompl.</t>
  </si>
  <si>
    <t>Jed. mjera</t>
  </si>
  <si>
    <t>kom.</t>
  </si>
  <si>
    <t>UKUPNO:</t>
  </si>
  <si>
    <t>OPĆI UVJETI</t>
  </si>
  <si>
    <t xml:space="preserve">kompl. </t>
  </si>
  <si>
    <t>TROŠKOVNIK</t>
  </si>
  <si>
    <t>Prilog 2a</t>
  </si>
  <si>
    <t>PDV</t>
  </si>
  <si>
    <t>Ukupno:</t>
  </si>
  <si>
    <t xml:space="preserve"> Jed. cijena</t>
  </si>
  <si>
    <t>Teleobjektiv i oprema</t>
  </si>
  <si>
    <t>GRUPA I.: Optička oprema</t>
  </si>
  <si>
    <t>Foto-aparat - tijelo i dodaci</t>
  </si>
  <si>
    <t>Teleskop visoke razlučivosti za promatranje prirode (durbin) s okularom i dodatna oprema</t>
  </si>
  <si>
    <t>Stativ za teleskop i glava stativa</t>
  </si>
  <si>
    <r>
      <t xml:space="preserve">INTERREG V-A ITALIJA-HRVATSKA
Nabava opreme - projekt CREW, Grupa I.: Optička oprema
</t>
    </r>
    <r>
      <rPr>
        <i/>
        <sz val="14"/>
        <rFont val="Calibri"/>
        <family val="2"/>
        <charset val="238"/>
        <scheme val="minor"/>
      </rPr>
      <t>Evidencijski broj nabave: 11/2020/JN</t>
    </r>
  </si>
  <si>
    <t>Širokokutni objektiv</t>
  </si>
  <si>
    <t>Makro objektiv</t>
  </si>
  <si>
    <r>
      <t>• Najmanja žarišna duljina: minimalno 10 mm
• Najveća žarišna duljina: maksimalno 24 mm
• Autofokus: DA</t>
    </r>
    <r>
      <rPr>
        <sz val="11"/>
        <color rgb="FFFF0000"/>
        <rFont val="Calibri"/>
        <family val="2"/>
        <charset val="238"/>
        <scheme val="minor"/>
      </rPr>
      <t xml:space="preserve">
</t>
    </r>
    <r>
      <rPr>
        <sz val="11"/>
        <rFont val="Calibri"/>
        <family val="2"/>
        <charset val="238"/>
        <scheme val="minor"/>
      </rPr>
      <t>• Maksimalni otvor blende: f/4,5 i veći
• Najmanja blizina izoštravanja:  najviše 24 cm
• Zaštitni filter za objektiv</t>
    </r>
  </si>
  <si>
    <t>• Žarišna duljina: fiksna, minimalno 90 mm, maksimalno 105 mm
• Maksimalni otvor blende:  f/2,8
• Stabilizacija slike: DA 
• Autofokus: DA
• Najveća blizina izoštravanja: najviše 32 cm
• Zaštitni filter za objektiv</t>
  </si>
  <si>
    <r>
      <t xml:space="preserve">• torba za nošenje </t>
    </r>
    <r>
      <rPr>
        <u/>
        <sz val="11"/>
        <rFont val="Calibri"/>
        <family val="2"/>
        <charset val="238"/>
        <scheme val="minor"/>
      </rPr>
      <t>na ramenu</t>
    </r>
    <r>
      <rPr>
        <sz val="11"/>
        <rFont val="Calibri"/>
        <family val="2"/>
        <charset val="238"/>
        <scheme val="minor"/>
      </rPr>
      <t xml:space="preserve">
• veličina: u torbu treba moći praktično stati </t>
    </r>
    <r>
      <rPr>
        <u/>
        <sz val="11"/>
        <rFont val="Calibri"/>
        <family val="2"/>
        <charset val="238"/>
        <scheme val="minor"/>
      </rPr>
      <t>sva oprema</t>
    </r>
    <r>
      <rPr>
        <sz val="11"/>
        <rFont val="Calibri"/>
        <family val="2"/>
        <charset val="238"/>
        <scheme val="minor"/>
      </rPr>
      <t xml:space="preserve"> pod r. br. 1-4</t>
    </r>
    <r>
      <rPr>
        <sz val="11"/>
        <rFont val="Calibri"/>
        <family val="2"/>
        <charset val="238"/>
        <scheme val="minor"/>
      </rPr>
      <t xml:space="preserve">
• torba treba imati odvojive pregrade i dodatne džepove/prostore za smještaj rezervnih baterija, memorijskih kartica i sl.
• torba treba biti otporna na vlagu</t>
    </r>
  </si>
  <si>
    <t>PONUĐENA OPREMA /  specificirati marku i tip proizvoda</t>
  </si>
  <si>
    <t>NAZIV</t>
  </si>
  <si>
    <t>OPIS</t>
  </si>
  <si>
    <t xml:space="preserve"> UKUPNO 
bez PDV-a</t>
  </si>
  <si>
    <r>
      <t xml:space="preserve">Troškovnik se ispunjava u obliku tablice. Ispunjavaju se </t>
    </r>
    <r>
      <rPr>
        <b/>
        <u/>
        <sz val="11"/>
        <rFont val="Calibri"/>
        <family val="2"/>
        <charset val="238"/>
        <scheme val="minor"/>
      </rPr>
      <t>samo zasivljena polja - kolone "ponuđena oprema" i "jedinična cijena" te polje "PDV"</t>
    </r>
    <r>
      <rPr>
        <sz val="11"/>
        <rFont val="Calibri"/>
        <family val="2"/>
        <charset val="238"/>
        <scheme val="minor"/>
      </rPr>
      <t xml:space="preserve">. 
Ponuditelj je dužan ispuniti </t>
    </r>
    <r>
      <rPr>
        <b/>
        <u/>
        <sz val="11"/>
        <rFont val="Calibri"/>
        <family val="2"/>
        <charset val="238"/>
        <scheme val="minor"/>
      </rPr>
      <t xml:space="preserve">sve stavke </t>
    </r>
    <r>
      <rPr>
        <sz val="11"/>
        <rFont val="Calibri"/>
        <family val="2"/>
        <charset val="238"/>
        <scheme val="minor"/>
      </rPr>
      <t xml:space="preserve">troškovnika.
Jedinične cijene stavke upisuju se </t>
    </r>
    <r>
      <rPr>
        <b/>
        <u/>
        <sz val="11"/>
        <rFont val="Calibri"/>
        <family val="2"/>
        <charset val="238"/>
        <scheme val="minor"/>
      </rPr>
      <t>u kunama</t>
    </r>
    <r>
      <rPr>
        <b/>
        <sz val="11"/>
        <rFont val="Calibri"/>
        <family val="2"/>
        <charset val="238"/>
        <scheme val="minor"/>
      </rPr>
      <t xml:space="preserve">, </t>
    </r>
    <r>
      <rPr>
        <b/>
        <u/>
        <sz val="11"/>
        <rFont val="Calibri"/>
        <family val="2"/>
        <charset val="238"/>
        <scheme val="minor"/>
      </rPr>
      <t>bez poreza na dodanu vrijednost</t>
    </r>
    <r>
      <rPr>
        <sz val="11"/>
        <rFont val="Calibri"/>
        <family val="2"/>
        <charset val="238"/>
        <scheme val="minor"/>
      </rPr>
      <t xml:space="preserve"> (PDV). PDV se upisuje </t>
    </r>
    <r>
      <rPr>
        <b/>
        <u/>
        <sz val="11"/>
        <rFont val="Calibri"/>
        <family val="2"/>
        <charset val="238"/>
        <scheme val="minor"/>
      </rPr>
      <t>u kunama</t>
    </r>
    <r>
      <rPr>
        <sz val="11"/>
        <rFont val="Calibri"/>
        <family val="2"/>
        <charset val="238"/>
        <scheme val="minor"/>
      </rPr>
      <t xml:space="preserve">. 
Popust i svi troškovi moraju biti uračunati u ponuđenim i upisanim jediničnim cijenama u stavkama troškovnika.
Ponuditelj </t>
    </r>
    <r>
      <rPr>
        <b/>
        <u/>
        <sz val="11"/>
        <rFont val="Calibri"/>
        <family val="2"/>
        <charset val="238"/>
        <scheme val="minor"/>
      </rPr>
      <t>ne smije mijenjati</t>
    </r>
    <r>
      <rPr>
        <sz val="11"/>
        <rFont val="Calibri"/>
        <family val="2"/>
        <charset val="238"/>
        <scheme val="minor"/>
      </rPr>
      <t xml:space="preserve"> izvorni oblik i sadržaj troškovnika.
Ispunjeni troškovnik potrebno je pohraniti </t>
    </r>
    <r>
      <rPr>
        <b/>
        <u/>
        <sz val="11"/>
        <rFont val="Calibri"/>
        <family val="2"/>
        <charset val="238"/>
        <scheme val="minor"/>
      </rPr>
      <t>u pdf formatu</t>
    </r>
    <r>
      <rPr>
        <sz val="11"/>
        <rFont val="Calibri"/>
        <family val="2"/>
        <charset val="238"/>
        <scheme val="minor"/>
      </rPr>
      <t>, u kojem se dostavlja Naručitelju.</t>
    </r>
  </si>
  <si>
    <r>
      <rPr>
        <u/>
        <sz val="11"/>
        <rFont val="Calibri"/>
        <family val="2"/>
        <charset val="238"/>
        <scheme val="minor"/>
      </rPr>
      <t>Usluga uključuje</t>
    </r>
    <r>
      <rPr>
        <sz val="11"/>
        <rFont val="Calibri"/>
        <family val="2"/>
        <charset val="238"/>
        <scheme val="minor"/>
      </rPr>
      <t>:
- isporuku opreme na lokaciju Naručitelja
- garancije za ponuđenu opremu
- sve troškove dostave i poštarine
Ponuđena oprema iz stavki 1-4 i stavki 6-7 mora biti međusobno kompatibilna.</t>
    </r>
  </si>
  <si>
    <t>Torba za fotografsku opremu</t>
  </si>
  <si>
    <r>
      <t xml:space="preserve">• Tip fotoaparata: DLSR
• Format senzora: APS-C (crop faktor 1,5-1,6)
• Tip senzora: CMOS
• Stabilizacija slike: NE
• Rezolucija: najmanje 20 MP
• Tip fokusa: Auto i Manual
• Broj točaka fokusa: najmanje 45 u AF modu
• Format fotografije: najmanje JPEG i RAW
• Najveća brzina okidanja: najmanje 1/8000 sec.
• Kontinuirano okidanje: najmanje 10fps u najvećoj rezoluciji
• Video: DA
• Način snimanja videa: UHD 4K i Full HD
• Mikrofon: ugrađeni (stereo) i ulaz za vanjski mikrofon (stereo)
• Bežični prijenos: minimalno Wi-Fi
• Remote Control: DA
• Live view opcija: DA
• Težina: najviše 900 g
</t>
    </r>
    <r>
      <rPr>
        <b/>
        <u/>
        <sz val="10"/>
        <rFont val="Calibri"/>
        <family val="2"/>
        <charset val="238"/>
        <scheme val="minor"/>
      </rPr>
      <t>Ostalo, uz fotoaparat - kompatibilno s ponuđenim tijelom aparata</t>
    </r>
    <r>
      <rPr>
        <b/>
        <sz val="10"/>
        <rFont val="Calibri"/>
        <family val="2"/>
        <charset val="238"/>
        <scheme val="minor"/>
      </rPr>
      <t>:</t>
    </r>
    <r>
      <rPr>
        <sz val="10"/>
        <rFont val="Calibri"/>
        <family val="2"/>
        <charset val="238"/>
        <scheme val="minor"/>
      </rPr>
      <t xml:space="preserve">
• Punjač i kabel za punjač
• Rezervna baterija
• Bežični daljinski upravljač
• Vanjska bljeskalica s mogućnošću bežičnog upravljanja
• Podnožna pločica za stativ Manfrotto (ball head)
• Memorijska kartica za fotoaparat - veličina pohrane: minimalno 32 GB
- najveća brzina zapisivanja: minimalno 250 MB/s
- najmanja brzina zapisivanja: minimalno 30 MB/s
- brzina čitanja: minimalno 300 MB/s</t>
    </r>
  </si>
  <si>
    <t>• Najmanja žarišna duljina: minimalno 150 mm
• Najveća žarišna duljina: minimalno 500 mm
• Stabilizacija slike: DA
• Autofokus: DA
• Obavezno ograničavanje fokusa (focus limiter)
• Maksimalni otvor blende: f/5,6 i veći
• Najmanja blizina izoštravanja:  3 m i manje
• Zaštitni filter za objektiv
• Oprema za održavanje - puhalica i četkica za čišćenje objektiva</t>
  </si>
  <si>
    <r>
      <rPr>
        <b/>
        <u/>
        <sz val="11"/>
        <rFont val="Calibri"/>
        <family val="2"/>
        <charset val="238"/>
        <scheme val="minor"/>
      </rPr>
      <t>Stativ i glava stativa - kompatibilan s ponuđenim modelom teleskopa iz stavke 6</t>
    </r>
    <r>
      <rPr>
        <b/>
        <sz val="11"/>
        <rFont val="Calibri"/>
        <family val="2"/>
        <charset val="238"/>
        <scheme val="minor"/>
      </rPr>
      <t>:</t>
    </r>
    <r>
      <rPr>
        <sz val="11"/>
        <rFont val="Calibri"/>
        <family val="2"/>
        <charset val="238"/>
        <scheme val="minor"/>
      </rPr>
      <t xml:space="preserve">
• Maksimalna visina: najmanje 160 cm
• Materijal stativa: aluminij
• Tip glave: video glava (fluid), jedna ručka
• Minimalna nosivost: 4 kg
• Prema potrebi, odgovarajući adapter za montažu, kompatibilan s ponuđenim
   modelom teleskopa iz stavke 6.</t>
    </r>
  </si>
  <si>
    <r>
      <t xml:space="preserve">• Minimalno povećanje: najmanje 25x
• Maksimalno povećanje: najmanje 60x
• Promjer prednje leće: najmanje 80 mm
• Tip okulara: mono, pod kutem od 45°
• Prilagođavanje dioptrije: najmanje +/- 5 dpt
• Najmanja udaljenost izoštravanja: 3 m i manje
• Fotoadapter: DA
• Navoj objektiva: DA
• Prilagođenost za stativ: DA
• Punjenje inertnim plinom
• Maksimalna težina: 2 kg
• Otpornost na rošenje, vodu i vlagu: DA
</t>
    </r>
    <r>
      <rPr>
        <b/>
        <u/>
        <sz val="11"/>
        <rFont val="Calibri"/>
        <family val="2"/>
        <charset val="238"/>
        <scheme val="minor"/>
      </rPr>
      <t>Ostalo</t>
    </r>
    <r>
      <rPr>
        <b/>
        <sz val="11"/>
        <rFont val="Calibri"/>
        <family val="2"/>
        <charset val="238"/>
        <scheme val="minor"/>
      </rPr>
      <t>:</t>
    </r>
    <r>
      <rPr>
        <sz val="11"/>
        <rFont val="Calibri"/>
        <family val="2"/>
        <charset val="238"/>
        <scheme val="minor"/>
      </rPr>
      <t xml:space="preserve">
• Dodatak za digiskopiju i/ili adapter, ovisno o ponuđenom teleskopu - kompatibilan
   s ponuđenim foto-aparatom iz stavke 1
• Zaštitna futrola - mogućnost neometanog rada dok je futrola na durbinu</t>
    </r>
  </si>
  <si>
    <r>
      <t xml:space="preserve">• Rezolucija fotografija: najmanje 18 MP
• Kvaliteta video-zapisa: najmanje Full HD
• Vrijeme okidanja: najmanje 0,4 sec
• Radijus detekcije: najmanje 20 m
• LCD ekran: DA
• Napajanje: punjive baterije AA
• Memorija: SD kartica
• GPRS funkcija: DA
• Bljeskalica: Infracrveni LED blic, najmanje 36 LED dioda
• Doseg bljeskalice noću: najmanje 20 m 
• Otpornost na vodu i vlagu: DA
• Boja: maskirna, mora se uklapati u prirodni okoliš
</t>
    </r>
    <r>
      <rPr>
        <b/>
        <u/>
        <sz val="11"/>
        <rFont val="Calibri"/>
        <family val="2"/>
        <charset val="238"/>
        <scheme val="minor"/>
      </rPr>
      <t>Ostalo</t>
    </r>
    <r>
      <rPr>
        <b/>
        <sz val="11"/>
        <rFont val="Calibri"/>
        <family val="2"/>
        <charset val="238"/>
        <scheme val="minor"/>
      </rPr>
      <t>:</t>
    </r>
    <r>
      <rPr>
        <sz val="11"/>
        <rFont val="Calibri"/>
        <family val="2"/>
        <charset val="238"/>
        <scheme val="minor"/>
      </rPr>
      <t xml:space="preserve">
• set baterija koje odgovaraju ponuđenoj fotozamki
• memorijska kartica maksimalnog kapaciteta koja odgovara ponuđenoj fotozamki</t>
    </r>
  </si>
  <si>
    <t>Dalekozor visoke razlučivosti za promatranje prirode sa zaštitnom torbicom</t>
  </si>
  <si>
    <t>• Povećanje: 10x
• Promjer leće: 42 mm
• Prilagođavanje dioptrije: najmanje +/- 4 dpt
• Vidno polje: najmanje 110 m/1000 m
• Najmanja blizina izoštravanja: 3 m i manje
• Punjenje inertnim plinom
• Otpornost na vodu i vlagu: DA
• Torbica za dalekozor</t>
  </si>
  <si>
    <t>Fotozamke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</si>
</sst>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left" vertical="center"/>
    </xf>
    <xf numFmtId="0" fontId="4" fillId="2" borderId="5" xfId="0" applyFont="1" applyFill="1" applyBorder="1" applyAlignment="1" applyProtection="1">
      <alignment horizontal="left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 indent="1"/>
    </xf>
    <xf numFmtId="0" fontId="0" fillId="0" borderId="1" xfId="0" applyFont="1" applyFill="1" applyBorder="1" applyAlignment="1" applyProtection="1">
      <alignment horizontal="center" vertical="center"/>
    </xf>
    <xf numFmtId="3" fontId="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2" fillId="0" borderId="10" xfId="0" applyFont="1" applyFill="1" applyBorder="1" applyAlignment="1" applyProtection="1">
      <alignment horizontal="left" vertical="center" wrapText="1" indent="1"/>
    </xf>
    <xf numFmtId="0" fontId="2" fillId="0" borderId="10" xfId="0" applyFont="1" applyFill="1" applyBorder="1" applyAlignment="1" applyProtection="1">
      <alignment horizontal="center" vertical="center"/>
    </xf>
    <xf numFmtId="3" fontId="2" fillId="0" borderId="10" xfId="0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left" vertical="center" indent="1"/>
    </xf>
    <xf numFmtId="1" fontId="0" fillId="0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/>
    </xf>
    <xf numFmtId="0" fontId="0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1" xfId="0" applyFont="1" applyFill="1" applyBorder="1" applyAlignment="1" applyProtection="1">
      <alignment horizontal="left" vertical="center" wrapText="1" indent="1"/>
    </xf>
    <xf numFmtId="0" fontId="12" fillId="0" borderId="0" xfId="0" applyFont="1" applyProtection="1"/>
    <xf numFmtId="0" fontId="13" fillId="0" borderId="0" xfId="0" applyFont="1" applyProtection="1"/>
    <xf numFmtId="0" fontId="4" fillId="0" borderId="0" xfId="0" applyFont="1" applyFill="1" applyProtection="1"/>
    <xf numFmtId="0" fontId="1" fillId="0" borderId="1" xfId="0" applyFont="1" applyFill="1" applyBorder="1" applyAlignment="1" applyProtection="1">
      <alignment horizontal="center" vertical="center"/>
    </xf>
    <xf numFmtId="0" fontId="14" fillId="0" borderId="10" xfId="0" applyFont="1" applyFill="1" applyBorder="1" applyAlignment="1" applyProtection="1">
      <alignment horizontal="left" vertical="top" wrapText="1" indent="1"/>
    </xf>
    <xf numFmtId="0" fontId="1" fillId="0" borderId="0" xfId="0" applyFont="1" applyFill="1" applyProtection="1"/>
    <xf numFmtId="0" fontId="4" fillId="0" borderId="10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horizontal="left" vertical="center" indent="1"/>
    </xf>
    <xf numFmtId="0" fontId="1" fillId="0" borderId="10" xfId="0" applyFont="1" applyFill="1" applyBorder="1" applyAlignment="1" applyProtection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horizontal="center" vertical="center"/>
    </xf>
    <xf numFmtId="164" fontId="12" fillId="3" borderId="10" xfId="0" applyNumberFormat="1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right"/>
    </xf>
    <xf numFmtId="164" fontId="13" fillId="0" borderId="1" xfId="0" applyNumberFormat="1" applyFont="1" applyFill="1" applyBorder="1" applyAlignment="1" applyProtection="1">
      <alignment horizontal="center" vertical="center"/>
    </xf>
    <xf numFmtId="164" fontId="12" fillId="0" borderId="10" xfId="0" applyNumberFormat="1" applyFont="1" applyFill="1" applyBorder="1" applyAlignment="1" applyProtection="1">
      <alignment horizontal="center" vertical="center"/>
    </xf>
    <xf numFmtId="164" fontId="12" fillId="0" borderId="10" xfId="0" applyNumberFormat="1" applyFont="1" applyBorder="1" applyAlignment="1" applyProtection="1">
      <alignment horizontal="center" vertical="center"/>
    </xf>
    <xf numFmtId="164" fontId="18" fillId="2" borderId="1" xfId="0" applyNumberFormat="1" applyFont="1" applyFill="1" applyBorder="1" applyAlignment="1" applyProtection="1">
      <alignment horizontal="center" vertical="center"/>
    </xf>
    <xf numFmtId="164" fontId="18" fillId="0" borderId="0" xfId="0" applyNumberFormat="1" applyFont="1" applyAlignment="1" applyProtection="1">
      <alignment horizontal="center" vertical="center"/>
    </xf>
    <xf numFmtId="0" fontId="9" fillId="0" borderId="0" xfId="0" applyFont="1" applyProtection="1"/>
    <xf numFmtId="164" fontId="9" fillId="0" borderId="0" xfId="0" applyNumberFormat="1" applyFont="1" applyAlignment="1" applyProtection="1">
      <alignment horizontal="right" vertical="center"/>
    </xf>
    <xf numFmtId="0" fontId="18" fillId="0" borderId="0" xfId="0" applyFont="1" applyBorder="1" applyAlignment="1" applyProtection="1">
      <alignment horizontal="right" vertical="center"/>
    </xf>
    <xf numFmtId="0" fontId="2" fillId="3" borderId="10" xfId="0" applyFont="1" applyFill="1" applyBorder="1" applyAlignment="1" applyProtection="1">
      <alignment horizontal="left" vertical="center" wrapText="1" indent="1"/>
      <protection locked="0"/>
    </xf>
    <xf numFmtId="0" fontId="2" fillId="3" borderId="1" xfId="0" applyFont="1" applyFill="1" applyBorder="1" applyAlignment="1" applyProtection="1">
      <alignment horizontal="left" vertical="center" wrapText="1" indent="1"/>
      <protection locked="0"/>
    </xf>
    <xf numFmtId="164" fontId="9" fillId="3" borderId="1" xfId="0" applyNumberFormat="1" applyFont="1" applyFill="1" applyBorder="1" applyAlignment="1" applyProtection="1">
      <alignment horizontal="center" vertical="center"/>
      <protection locked="0"/>
    </xf>
    <xf numFmtId="0" fontId="18" fillId="2" borderId="3" xfId="0" applyFont="1" applyFill="1" applyBorder="1" applyAlignment="1" applyProtection="1">
      <alignment horizontal="right" vertical="center" indent="1"/>
    </xf>
    <xf numFmtId="0" fontId="18" fillId="2" borderId="4" xfId="0" applyFont="1" applyFill="1" applyBorder="1" applyAlignment="1" applyProtection="1">
      <alignment horizontal="right" vertical="center" indent="1"/>
    </xf>
    <xf numFmtId="0" fontId="18" fillId="2" borderId="11" xfId="0" applyFont="1" applyFill="1" applyBorder="1" applyAlignment="1" applyProtection="1">
      <alignment horizontal="right" vertical="center" indent="1"/>
    </xf>
    <xf numFmtId="0" fontId="9" fillId="2" borderId="3" xfId="0" applyFont="1" applyFill="1" applyBorder="1" applyAlignment="1" applyProtection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left" vertical="center" wrapText="1" indent="2"/>
    </xf>
    <xf numFmtId="0" fontId="2" fillId="0" borderId="14" xfId="0" applyFont="1" applyFill="1" applyBorder="1" applyAlignment="1" applyProtection="1">
      <alignment horizontal="left" vertical="center" wrapText="1" indent="2"/>
    </xf>
    <xf numFmtId="0" fontId="5" fillId="2" borderId="3" xfId="0" applyFont="1" applyFill="1" applyBorder="1" applyAlignment="1" applyProtection="1">
      <alignment horizontal="center" vertical="center" wrapText="1"/>
    </xf>
    <xf numFmtId="0" fontId="5" fillId="2" borderId="4" xfId="0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vertical="center" wrapText="1"/>
    </xf>
    <xf numFmtId="0" fontId="6" fillId="2" borderId="4" xfId="0" applyFont="1" applyFill="1" applyBorder="1" applyAlignment="1" applyProtection="1">
      <alignment vertical="center" wrapText="1"/>
    </xf>
    <xf numFmtId="0" fontId="6" fillId="2" borderId="11" xfId="0" applyFont="1" applyFill="1" applyBorder="1" applyAlignment="1" applyProtection="1">
      <alignment vertical="center" wrapText="1"/>
    </xf>
    <xf numFmtId="0" fontId="3" fillId="0" borderId="7" xfId="0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 indent="2"/>
    </xf>
    <xf numFmtId="0" fontId="10" fillId="0" borderId="0" xfId="0" applyFont="1" applyFill="1" applyBorder="1" applyAlignment="1" applyProtection="1">
      <alignment horizontal="left" vertical="center" wrapText="1" indent="2"/>
    </xf>
    <xf numFmtId="0" fontId="10" fillId="0" borderId="2" xfId="0" applyFont="1" applyFill="1" applyBorder="1" applyAlignment="1" applyProtection="1">
      <alignment horizontal="left" vertical="center" wrapText="1" indent="2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5"/>
  <sheetViews>
    <sheetView tabSelected="1" topLeftCell="A16" zoomScale="85" zoomScaleNormal="85" workbookViewId="0">
      <selection activeCell="H17" sqref="H17"/>
    </sheetView>
  </sheetViews>
  <sheetFormatPr defaultRowHeight="18.75" x14ac:dyDescent="0.3"/>
  <cols>
    <col min="1" max="1" width="3.28515625" style="25" customWidth="1"/>
    <col min="2" max="2" width="7.28515625" style="24" customWidth="1"/>
    <col min="3" max="3" width="32.28515625" style="23" customWidth="1"/>
    <col min="4" max="4" width="81.7109375" style="23" customWidth="1"/>
    <col min="5" max="5" width="55.42578125" style="28" customWidth="1"/>
    <col min="6" max="6" width="15" style="25" customWidth="1"/>
    <col min="7" max="7" width="10.7109375" style="25" customWidth="1"/>
    <col min="8" max="8" width="18" style="28" customWidth="1"/>
    <col min="9" max="9" width="19.42578125" style="28" customWidth="1"/>
    <col min="10" max="13" width="9.140625" style="25"/>
    <col min="14" max="14" width="99" style="25" customWidth="1"/>
    <col min="15" max="16384" width="9.140625" style="25"/>
  </cols>
  <sheetData>
    <row r="1" spans="2:9" s="1" customFormat="1" x14ac:dyDescent="0.3">
      <c r="B1" s="2"/>
      <c r="E1" s="27"/>
      <c r="H1" s="27"/>
      <c r="I1" s="39" t="s">
        <v>9</v>
      </c>
    </row>
    <row r="2" spans="2:9" s="3" customFormat="1" ht="18" customHeight="1" x14ac:dyDescent="0.25">
      <c r="B2" s="4"/>
      <c r="C2" s="58" t="s">
        <v>8</v>
      </c>
      <c r="D2" s="59"/>
      <c r="E2" s="59"/>
      <c r="F2" s="59"/>
      <c r="G2" s="59"/>
      <c r="H2" s="59"/>
      <c r="I2" s="60"/>
    </row>
    <row r="3" spans="2:9" s="3" customFormat="1" ht="60.75" customHeight="1" x14ac:dyDescent="0.25">
      <c r="B3" s="4"/>
      <c r="C3" s="61" t="s">
        <v>18</v>
      </c>
      <c r="D3" s="62"/>
      <c r="E3" s="62"/>
      <c r="F3" s="62"/>
      <c r="G3" s="62"/>
      <c r="H3" s="62"/>
      <c r="I3" s="63"/>
    </row>
    <row r="4" spans="2:9" s="5" customFormat="1" ht="21" customHeight="1" x14ac:dyDescent="0.25">
      <c r="B4" s="6"/>
      <c r="C4" s="64" t="s">
        <v>6</v>
      </c>
      <c r="D4" s="64"/>
      <c r="E4" s="64"/>
      <c r="F4" s="64"/>
      <c r="G4" s="64"/>
      <c r="H4" s="64"/>
      <c r="I4" s="65"/>
    </row>
    <row r="5" spans="2:9" s="5" customFormat="1" ht="95.25" customHeight="1" x14ac:dyDescent="0.25">
      <c r="B5" s="7"/>
      <c r="C5" s="66" t="s">
        <v>28</v>
      </c>
      <c r="D5" s="66"/>
      <c r="E5" s="66"/>
      <c r="F5" s="67"/>
      <c r="G5" s="67"/>
      <c r="H5" s="67"/>
      <c r="I5" s="68"/>
    </row>
    <row r="6" spans="2:9" s="8" customFormat="1" ht="81.75" customHeight="1" x14ac:dyDescent="0.25">
      <c r="B6" s="37"/>
      <c r="C6" s="56" t="s">
        <v>29</v>
      </c>
      <c r="D6" s="56"/>
      <c r="E6" s="56"/>
      <c r="F6" s="56"/>
      <c r="G6" s="56"/>
      <c r="H6" s="56"/>
      <c r="I6" s="57"/>
    </row>
    <row r="7" spans="2:9" s="9" customFormat="1" ht="20.25" customHeight="1" x14ac:dyDescent="0.25">
      <c r="B7" s="54" t="s">
        <v>14</v>
      </c>
      <c r="C7" s="55"/>
      <c r="D7" s="55"/>
      <c r="E7" s="55"/>
      <c r="F7" s="55"/>
      <c r="G7" s="55"/>
      <c r="H7" s="55"/>
      <c r="I7" s="55"/>
    </row>
    <row r="8" spans="2:9" s="9" customFormat="1" ht="48.75" customHeight="1" x14ac:dyDescent="0.25">
      <c r="B8" s="10" t="s">
        <v>0</v>
      </c>
      <c r="C8" s="10" t="s">
        <v>25</v>
      </c>
      <c r="D8" s="10" t="s">
        <v>26</v>
      </c>
      <c r="E8" s="11" t="s">
        <v>24</v>
      </c>
      <c r="F8" s="10" t="s">
        <v>3</v>
      </c>
      <c r="G8" s="10" t="s">
        <v>1</v>
      </c>
      <c r="H8" s="10" t="s">
        <v>12</v>
      </c>
      <c r="I8" s="11" t="s">
        <v>27</v>
      </c>
    </row>
    <row r="9" spans="2:9" s="32" customFormat="1" ht="382.5" customHeight="1" x14ac:dyDescent="0.25">
      <c r="B9" s="30">
        <v>1</v>
      </c>
      <c r="C9" s="12" t="s">
        <v>15</v>
      </c>
      <c r="D9" s="31" t="s">
        <v>31</v>
      </c>
      <c r="E9" s="48"/>
      <c r="F9" s="13" t="s">
        <v>2</v>
      </c>
      <c r="G9" s="14">
        <v>1</v>
      </c>
      <c r="H9" s="38"/>
      <c r="I9" s="40">
        <f t="shared" ref="I9" si="0">G9*H9</f>
        <v>0</v>
      </c>
    </row>
    <row r="10" spans="2:9" s="29" customFormat="1" ht="143.25" customHeight="1" x14ac:dyDescent="0.25">
      <c r="B10" s="33">
        <v>2</v>
      </c>
      <c r="C10" s="12" t="s">
        <v>13</v>
      </c>
      <c r="D10" s="16" t="s">
        <v>32</v>
      </c>
      <c r="E10" s="48"/>
      <c r="F10" s="17" t="s">
        <v>7</v>
      </c>
      <c r="G10" s="18">
        <v>1</v>
      </c>
      <c r="H10" s="38"/>
      <c r="I10" s="41">
        <f>G10*H10</f>
        <v>0</v>
      </c>
    </row>
    <row r="11" spans="2:9" s="29" customFormat="1" ht="102" customHeight="1" x14ac:dyDescent="0.25">
      <c r="B11" s="33">
        <v>3</v>
      </c>
      <c r="C11" s="12" t="s">
        <v>19</v>
      </c>
      <c r="D11" s="16" t="s">
        <v>21</v>
      </c>
      <c r="E11" s="48"/>
      <c r="F11" s="17" t="s">
        <v>7</v>
      </c>
      <c r="G11" s="18">
        <v>1</v>
      </c>
      <c r="H11" s="38"/>
      <c r="I11" s="41">
        <f t="shared" ref="I11" si="1">G11*H11</f>
        <v>0</v>
      </c>
    </row>
    <row r="12" spans="2:9" s="29" customFormat="1" ht="102" customHeight="1" x14ac:dyDescent="0.25">
      <c r="B12" s="30">
        <v>4</v>
      </c>
      <c r="C12" s="12" t="s">
        <v>20</v>
      </c>
      <c r="D12" s="16" t="s">
        <v>22</v>
      </c>
      <c r="E12" s="48"/>
      <c r="F12" s="17" t="s">
        <v>7</v>
      </c>
      <c r="G12" s="18">
        <v>1</v>
      </c>
      <c r="H12" s="38"/>
      <c r="I12" s="41">
        <f t="shared" ref="I12:I13" si="2">G12*H12</f>
        <v>0</v>
      </c>
    </row>
    <row r="13" spans="2:9" s="29" customFormat="1" ht="86.25" customHeight="1" x14ac:dyDescent="0.25">
      <c r="B13" s="35">
        <v>5</v>
      </c>
      <c r="C13" s="19" t="s">
        <v>30</v>
      </c>
      <c r="D13" s="12" t="s">
        <v>23</v>
      </c>
      <c r="E13" s="49"/>
      <c r="F13" s="13" t="s">
        <v>4</v>
      </c>
      <c r="G13" s="20">
        <v>1</v>
      </c>
      <c r="H13" s="38"/>
      <c r="I13" s="41">
        <f t="shared" si="2"/>
        <v>0</v>
      </c>
    </row>
    <row r="14" spans="2:9" s="32" customFormat="1" ht="256.5" customHeight="1" x14ac:dyDescent="0.25">
      <c r="B14" s="30">
        <v>6</v>
      </c>
      <c r="C14" s="12" t="s">
        <v>16</v>
      </c>
      <c r="D14" s="12" t="s">
        <v>34</v>
      </c>
      <c r="E14" s="49"/>
      <c r="F14" s="17" t="s">
        <v>7</v>
      </c>
      <c r="G14" s="20">
        <v>1</v>
      </c>
      <c r="H14" s="38"/>
      <c r="I14" s="41">
        <f t="shared" ref="I14:I16" si="3">G14*H14</f>
        <v>0</v>
      </c>
    </row>
    <row r="15" spans="2:9" s="32" customFormat="1" ht="111.75" customHeight="1" x14ac:dyDescent="0.25">
      <c r="B15" s="35">
        <v>7</v>
      </c>
      <c r="C15" s="34" t="s">
        <v>17</v>
      </c>
      <c r="D15" s="16" t="s">
        <v>33</v>
      </c>
      <c r="E15" s="49"/>
      <c r="F15" s="13" t="s">
        <v>2</v>
      </c>
      <c r="G15" s="20">
        <v>1</v>
      </c>
      <c r="H15" s="38"/>
      <c r="I15" s="41">
        <f t="shared" si="3"/>
        <v>0</v>
      </c>
    </row>
    <row r="16" spans="2:9" s="15" customFormat="1" ht="129.75" customHeight="1" x14ac:dyDescent="0.25">
      <c r="B16" s="30">
        <v>8</v>
      </c>
      <c r="C16" s="26" t="s">
        <v>36</v>
      </c>
      <c r="D16" s="16" t="s">
        <v>37</v>
      </c>
      <c r="E16" s="49"/>
      <c r="F16" s="13" t="s">
        <v>4</v>
      </c>
      <c r="G16" s="20">
        <v>1</v>
      </c>
      <c r="H16" s="38"/>
      <c r="I16" s="42">
        <f t="shared" si="3"/>
        <v>0</v>
      </c>
    </row>
    <row r="17" spans="2:9" s="32" customFormat="1" ht="236.25" customHeight="1" x14ac:dyDescent="0.25">
      <c r="B17" s="35">
        <v>9</v>
      </c>
      <c r="C17" s="26" t="s">
        <v>38</v>
      </c>
      <c r="D17" s="16" t="s">
        <v>35</v>
      </c>
      <c r="E17" s="49"/>
      <c r="F17" s="13" t="s">
        <v>2</v>
      </c>
      <c r="G17" s="36">
        <v>4</v>
      </c>
      <c r="H17" s="38"/>
      <c r="I17" s="41">
        <f t="shared" ref="I17" si="4">G17*H17</f>
        <v>0</v>
      </c>
    </row>
    <row r="18" spans="2:9" s="32" customFormat="1" ht="30" customHeight="1" x14ac:dyDescent="0.25">
      <c r="B18" s="10"/>
      <c r="C18" s="51" t="s">
        <v>5</v>
      </c>
      <c r="D18" s="52"/>
      <c r="E18" s="52"/>
      <c r="F18" s="52"/>
      <c r="G18" s="52"/>
      <c r="H18" s="53"/>
      <c r="I18" s="43">
        <f>SUM(I9:I17)</f>
        <v>0</v>
      </c>
    </row>
    <row r="19" spans="2:9" s="21" customFormat="1" ht="27.75" customHeight="1" x14ac:dyDescent="0.3">
      <c r="B19" s="22"/>
      <c r="C19" s="23"/>
      <c r="D19" s="23"/>
      <c r="E19" s="28"/>
      <c r="F19" s="15"/>
      <c r="G19" s="9"/>
      <c r="H19" s="46" t="s">
        <v>10</v>
      </c>
      <c r="I19" s="50"/>
    </row>
    <row r="20" spans="2:9" s="15" customFormat="1" ht="33" customHeight="1" x14ac:dyDescent="0.3">
      <c r="B20" s="22"/>
      <c r="C20" s="23"/>
      <c r="D20" s="23"/>
      <c r="E20" s="28"/>
      <c r="H20" s="47" t="s">
        <v>11</v>
      </c>
      <c r="I20" s="44">
        <f>I18+I19</f>
        <v>0</v>
      </c>
    </row>
    <row r="21" spans="2:9" s="15" customFormat="1" ht="24.75" customHeight="1" x14ac:dyDescent="0.3">
      <c r="B21" s="22"/>
      <c r="C21" s="23"/>
      <c r="D21" s="23"/>
      <c r="E21" s="28"/>
      <c r="H21" s="45"/>
      <c r="I21" s="45"/>
    </row>
    <row r="22" spans="2:9" s="15" customFormat="1" ht="24.75" customHeight="1" x14ac:dyDescent="0.3">
      <c r="B22" s="22"/>
      <c r="C22" s="23"/>
      <c r="D22" s="23"/>
      <c r="E22" s="28"/>
      <c r="H22" s="45"/>
      <c r="I22" s="45"/>
    </row>
    <row r="23" spans="2:9" s="15" customFormat="1" ht="24.75" customHeight="1" x14ac:dyDescent="0.3">
      <c r="B23" s="22"/>
      <c r="C23" s="23"/>
      <c r="D23" s="23"/>
      <c r="E23" s="28"/>
      <c r="H23" s="45"/>
      <c r="I23" s="45"/>
    </row>
    <row r="24" spans="2:9" s="15" customFormat="1" x14ac:dyDescent="0.3">
      <c r="B24" s="22"/>
      <c r="C24" s="23"/>
      <c r="D24" s="23"/>
      <c r="E24" s="28"/>
      <c r="H24" s="45"/>
      <c r="I24" s="45"/>
    </row>
    <row r="25" spans="2:9" s="15" customFormat="1" x14ac:dyDescent="0.3">
      <c r="B25" s="24"/>
      <c r="C25" s="23"/>
      <c r="D25" s="23"/>
      <c r="E25" s="28"/>
      <c r="F25" s="25"/>
      <c r="G25" s="25"/>
      <c r="H25" s="28"/>
      <c r="I25" s="28"/>
    </row>
  </sheetData>
  <sheetProtection password="D3B7" sheet="1" objects="1" scenarios="1" selectLockedCells="1"/>
  <mergeCells count="7">
    <mergeCell ref="C18:H18"/>
    <mergeCell ref="B7:I7"/>
    <mergeCell ref="C6:I6"/>
    <mergeCell ref="C2:I2"/>
    <mergeCell ref="C3:I3"/>
    <mergeCell ref="C4:I4"/>
    <mergeCell ref="C5:I5"/>
  </mergeCells>
  <pageMargins left="0.70866141732283472" right="0.70866141732283472" top="0.47244094488188981" bottom="0.23622047244094491" header="0.31496062992125984" footer="0.31496062992125984"/>
  <pageSetup paperSize="9" scale="53" fitToHeight="0" orientation="landscape" r:id="rId1"/>
  <headerFooter>
    <oddFooter>&amp;L&amp;9INTERREG V-A ITALIJA-HRVATSKA / Projekt CREW – Nabava opreme&amp;R&amp;9&amp;P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CREW_I.-FOTO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NPSV-ciko</dc:creator>
  <cp:lastModifiedBy>Svjetlana</cp:lastModifiedBy>
  <cp:lastPrinted>2020-10-13T14:45:48Z</cp:lastPrinted>
  <dcterms:created xsi:type="dcterms:W3CDTF">2016-08-03T14:53:11Z</dcterms:created>
  <dcterms:modified xsi:type="dcterms:W3CDTF">2020-10-13T14:46:48Z</dcterms:modified>
</cp:coreProperties>
</file>